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704\1704\"/>
    </mc:Choice>
  </mc:AlternateContent>
  <bookViews>
    <workbookView xWindow="0" yWindow="0" windowWidth="28035" windowHeight="11415"/>
  </bookViews>
  <sheets>
    <sheet name="家計簿" sheetId="1" r:id="rId1"/>
  </sheets>
  <calcPr calcId="162913"/>
</workbook>
</file>

<file path=xl/calcChain.xml><?xml version="1.0" encoding="utf-8"?>
<calcChain xmlns="http://schemas.openxmlformats.org/spreadsheetml/2006/main">
  <c r="Q37" i="1" l="1"/>
  <c r="Q7" i="1" l="1"/>
  <c r="Q6" i="1"/>
  <c r="Q5" i="1"/>
  <c r="F37" i="1"/>
  <c r="G37" i="1"/>
  <c r="H37" i="1"/>
  <c r="I37" i="1"/>
  <c r="J37" i="1"/>
  <c r="K37" i="1"/>
  <c r="L37" i="1"/>
  <c r="M37" i="1"/>
  <c r="N37" i="1"/>
  <c r="O37" i="1"/>
  <c r="P37" i="1"/>
  <c r="E37" i="1"/>
  <c r="P23" i="1"/>
  <c r="O23" i="1"/>
  <c r="N23" i="1"/>
  <c r="M23" i="1"/>
  <c r="L23" i="1"/>
  <c r="K23" i="1"/>
  <c r="J23" i="1"/>
  <c r="I23" i="1"/>
  <c r="H23" i="1"/>
  <c r="G23" i="1"/>
  <c r="F23" i="1"/>
  <c r="E23" i="1"/>
  <c r="P8" i="1"/>
  <c r="P38" i="1" s="1"/>
  <c r="O8" i="1"/>
  <c r="O38" i="1" s="1"/>
  <c r="N8" i="1"/>
  <c r="N38" i="1" s="1"/>
  <c r="M8" i="1"/>
  <c r="M38" i="1" s="1"/>
  <c r="L8" i="1"/>
  <c r="L38" i="1" s="1"/>
  <c r="K8" i="1"/>
  <c r="K38" i="1" s="1"/>
  <c r="J8" i="1"/>
  <c r="J38" i="1" s="1"/>
  <c r="I8" i="1"/>
  <c r="I38" i="1" s="1"/>
  <c r="H8" i="1"/>
  <c r="H38" i="1" s="1"/>
  <c r="G8" i="1"/>
  <c r="G38" i="1" s="1"/>
  <c r="F8" i="1"/>
  <c r="F38" i="1" s="1"/>
  <c r="E8" i="1"/>
  <c r="P19" i="1"/>
  <c r="P39" i="1" s="1"/>
  <c r="O19" i="1"/>
  <c r="O39" i="1" s="1"/>
  <c r="N19" i="1"/>
  <c r="M19" i="1"/>
  <c r="L19" i="1"/>
  <c r="L39" i="1" s="1"/>
  <c r="K19" i="1"/>
  <c r="K39" i="1" s="1"/>
  <c r="J19" i="1"/>
  <c r="I19" i="1"/>
  <c r="I39" i="1" s="1"/>
  <c r="H19" i="1"/>
  <c r="H39" i="1" s="1"/>
  <c r="G19" i="1"/>
  <c r="G39" i="1" s="1"/>
  <c r="F19" i="1"/>
  <c r="E1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2" i="1"/>
  <c r="Q21" i="1"/>
  <c r="Q20" i="1"/>
  <c r="Q18" i="1"/>
  <c r="Q17" i="1"/>
  <c r="Q16" i="1"/>
  <c r="Q15" i="1"/>
  <c r="Q14" i="1"/>
  <c r="Q13" i="1"/>
  <c r="Q12" i="1"/>
  <c r="Q11" i="1"/>
  <c r="E39" i="1" l="1"/>
  <c r="M39" i="1"/>
  <c r="F39" i="1"/>
  <c r="F40" i="1" s="1"/>
  <c r="J39" i="1"/>
  <c r="N39" i="1"/>
  <c r="G40" i="1"/>
  <c r="K40" i="1"/>
  <c r="O40" i="1"/>
  <c r="H40" i="1"/>
  <c r="L40" i="1"/>
  <c r="P40" i="1"/>
  <c r="I40" i="1"/>
  <c r="M40" i="1"/>
  <c r="J40" i="1"/>
  <c r="N40" i="1"/>
  <c r="Q8" i="1"/>
  <c r="E38" i="1"/>
  <c r="Q23" i="1"/>
  <c r="Q19" i="1"/>
  <c r="Q39" i="1" l="1"/>
  <c r="E40" i="1"/>
  <c r="Q38" i="1"/>
  <c r="Q40" i="1" l="1"/>
</calcChain>
</file>

<file path=xl/sharedStrings.xml><?xml version="1.0" encoding="utf-8"?>
<sst xmlns="http://schemas.openxmlformats.org/spreadsheetml/2006/main" count="63" uniqueCount="45">
  <si>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</si>
  <si>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</si>
  <si>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</si>
  <si>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</si>
  <si>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</si>
  <si>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</si>
  <si>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</si>
  <si>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</si>
  <si>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</si>
  <si>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</si>
  <si>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</si>
  <si>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</si>
  <si>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</si>
  <si>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</si>
  <si>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住宅費</t>
    <rPh sb="0" eb="3">
      <t>ジュウタクヒ</t>
    </rPh>
    <phoneticPr fontId="2"/>
  </si>
  <si>
    <t>電話代</t>
    <rPh sb="0" eb="3">
      <t>デンワダイ</t>
    </rPh>
    <phoneticPr fontId="2"/>
  </si>
  <si>
    <t>食費</t>
    <rPh sb="0" eb="2">
      <t>ショクヒ</t>
    </rPh>
    <phoneticPr fontId="2"/>
  </si>
  <si>
    <t>外食費</t>
    <rPh sb="0" eb="2">
      <t>ガイショク</t>
    </rPh>
    <rPh sb="2" eb="3">
      <t>ヒ</t>
    </rPh>
    <phoneticPr fontId="2"/>
  </si>
  <si>
    <t>衣服費</t>
    <rPh sb="0" eb="3">
      <t>イフクヒ</t>
    </rPh>
    <phoneticPr fontId="2"/>
  </si>
  <si>
    <t>美容費</t>
    <rPh sb="0" eb="2">
      <t>ビヨウ</t>
    </rPh>
    <rPh sb="2" eb="3">
      <t>ヒ</t>
    </rPh>
    <phoneticPr fontId="2"/>
  </si>
  <si>
    <t>医療費</t>
    <rPh sb="0" eb="3">
      <t>イリョウヒ</t>
    </rPh>
    <phoneticPr fontId="2"/>
  </si>
  <si>
    <t>レジャー費</t>
    <rPh sb="4" eb="5">
      <t>ヒ</t>
    </rPh>
    <phoneticPr fontId="2"/>
  </si>
  <si>
    <t>教育費</t>
    <rPh sb="0" eb="3">
      <t>キョウイクヒ</t>
    </rPh>
    <phoneticPr fontId="2"/>
  </si>
  <si>
    <t>冠婚葬祭</t>
    <rPh sb="0" eb="2">
      <t>カンコン</t>
    </rPh>
    <rPh sb="2" eb="4">
      <t>ソウサイ</t>
    </rPh>
    <phoneticPr fontId="2"/>
  </si>
  <si>
    <t>支出合計</t>
    <rPh sb="0" eb="2">
      <t>シシュツ</t>
    </rPh>
    <rPh sb="2" eb="4">
      <t>ゴウケイ</t>
    </rPh>
    <phoneticPr fontId="2"/>
  </si>
  <si>
    <t>生命保険</t>
    <rPh sb="0" eb="2">
      <t>セイメイ</t>
    </rPh>
    <rPh sb="2" eb="4">
      <t>ホケン</t>
    </rPh>
    <phoneticPr fontId="2"/>
  </si>
  <si>
    <t>車保険</t>
    <rPh sb="0" eb="1">
      <t>クルマ</t>
    </rPh>
    <rPh sb="1" eb="3">
      <t>ホケン</t>
    </rPh>
    <phoneticPr fontId="2"/>
  </si>
  <si>
    <t>通信費</t>
    <rPh sb="0" eb="3">
      <t>ツウシンヒ</t>
    </rPh>
    <phoneticPr fontId="2"/>
  </si>
  <si>
    <t>携帯電話</t>
    <rPh sb="0" eb="2">
      <t>ケイタイ</t>
    </rPh>
    <rPh sb="2" eb="4">
      <t>デンワ</t>
    </rPh>
    <phoneticPr fontId="2"/>
  </si>
  <si>
    <t>電気</t>
    <rPh sb="0" eb="2">
      <t>デンキ</t>
    </rPh>
    <phoneticPr fontId="2"/>
  </si>
  <si>
    <t>ガス</t>
    <phoneticPr fontId="2"/>
  </si>
  <si>
    <t>水道</t>
    <rPh sb="0" eb="2">
      <t>スイドウ</t>
    </rPh>
    <phoneticPr fontId="2"/>
  </si>
  <si>
    <t>日用品費</t>
    <rPh sb="0" eb="3">
      <t>ニチヨウヒン</t>
    </rPh>
    <rPh sb="3" eb="4">
      <t>ヒ</t>
    </rPh>
    <phoneticPr fontId="2"/>
  </si>
  <si>
    <t>ガソリン費</t>
    <rPh sb="4" eb="5">
      <t>ヒ</t>
    </rPh>
    <phoneticPr fontId="2"/>
  </si>
  <si>
    <t>その他雑費</t>
    <rPh sb="2" eb="3">
      <t>タ</t>
    </rPh>
    <rPh sb="3" eb="5">
      <t>ザッピ</t>
    </rPh>
    <phoneticPr fontId="2"/>
  </si>
  <si>
    <t>収　入</t>
    <rPh sb="0" eb="1">
      <t>オサム</t>
    </rPh>
    <rPh sb="2" eb="3">
      <t>イリ</t>
    </rPh>
    <phoneticPr fontId="2"/>
  </si>
  <si>
    <t>支　出</t>
    <rPh sb="0" eb="1">
      <t>シ</t>
    </rPh>
    <rPh sb="2" eb="3">
      <t>デ</t>
    </rPh>
    <phoneticPr fontId="2"/>
  </si>
  <si>
    <t>収支合計</t>
    <rPh sb="0" eb="2">
      <t>シュウシ</t>
    </rPh>
    <rPh sb="2" eb="4">
      <t>ゴウケイ</t>
    </rPh>
    <phoneticPr fontId="2"/>
  </si>
  <si>
    <t>固定費</t>
    <rPh sb="0" eb="3">
      <t>コテイヒ</t>
    </rPh>
    <phoneticPr fontId="2"/>
  </si>
  <si>
    <t>水道光熱費</t>
    <rPh sb="0" eb="2">
      <t>スイドウ</t>
    </rPh>
    <rPh sb="2" eb="5">
      <t>コウネツヒ</t>
    </rPh>
    <phoneticPr fontId="2"/>
  </si>
  <si>
    <t>変動費</t>
    <rPh sb="0" eb="2">
      <t>ヘンドウ</t>
    </rPh>
    <rPh sb="2" eb="3">
      <t>ヒ</t>
    </rPh>
    <phoneticPr fontId="2"/>
  </si>
  <si>
    <t>〇〇年度　年間家計簿</t>
    <rPh sb="2" eb="3">
      <t>ネン</t>
    </rPh>
    <rPh sb="3" eb="4">
      <t>ド</t>
    </rPh>
    <rPh sb="5" eb="7">
      <t>ネンカン</t>
    </rPh>
    <rPh sb="7" eb="10">
      <t>カケイボ</t>
    </rPh>
    <phoneticPr fontId="2"/>
  </si>
  <si>
    <t>給与</t>
    <rPh sb="0" eb="2">
      <t>キュウヨ</t>
    </rPh>
    <phoneticPr fontId="2"/>
  </si>
  <si>
    <t>その他</t>
    <rPh sb="2" eb="3">
      <t>タ</t>
    </rPh>
    <phoneticPr fontId="2"/>
  </si>
  <si>
    <t>家賃・保険・通信費など</t>
    <rPh sb="0" eb="2">
      <t>ヤチン</t>
    </rPh>
    <rPh sb="3" eb="5">
      <t>ホケン</t>
    </rPh>
    <rPh sb="6" eb="9">
      <t>ツウシンヒ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</si>
</sst>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.5"/>
      <color theme="1"/>
      <name val="ＭＳ Ｐゴシック"/>
      <family val="2"/>
      <charset val="128"/>
      <scheme val="minor"/>
    </font>
    <font>
      <b/>
      <sz val="8.5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charset val="128"/>
      <scheme val="minor"/>
    </font>
    <font>
      <b/>
      <sz val="8.5"/>
      <color theme="0"/>
      <name val="ＭＳ Ｐゴシック"/>
      <family val="3"/>
      <charset val="128"/>
      <scheme val="minor"/>
    </font>
    <font>
      <sz val="8.5"/>
      <color theme="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Fill="1" applyBorder="1">
      <alignment vertical="center"/>
    </xf>
    <xf numFmtId="3" fontId="5" fillId="0" borderId="0" xfId="0" applyNumberFormat="1" applyFont="1" applyFill="1" applyBorder="1">
      <alignment vertical="center"/>
    </xf>
    <xf numFmtId="0" fontId="5" fillId="0" borderId="3" xfId="0" applyFont="1" applyFill="1" applyBorder="1">
      <alignment vertical="center"/>
    </xf>
    <xf numFmtId="3" fontId="5" fillId="0" borderId="12" xfId="0" applyNumberFormat="1" applyFont="1" applyFill="1" applyBorder="1">
      <alignment vertical="center"/>
    </xf>
    <xf numFmtId="3" fontId="5" fillId="0" borderId="13" xfId="0" applyNumberFormat="1" applyFont="1" applyFill="1" applyBorder="1">
      <alignment vertical="center"/>
    </xf>
    <xf numFmtId="0" fontId="5" fillId="0" borderId="11" xfId="0" applyFont="1" applyFill="1" applyBorder="1">
      <alignment vertical="center"/>
    </xf>
    <xf numFmtId="3" fontId="5" fillId="0" borderId="2" xfId="0" applyNumberFormat="1" applyFont="1" applyFill="1" applyBorder="1">
      <alignment vertical="center"/>
    </xf>
    <xf numFmtId="3" fontId="5" fillId="0" borderId="10" xfId="0" applyNumberFormat="1" applyFont="1" applyFill="1" applyBorder="1">
      <alignment vertical="center"/>
    </xf>
    <xf numFmtId="0" fontId="5" fillId="0" borderId="2" xfId="0" applyFont="1" applyFill="1" applyBorder="1">
      <alignment vertical="center"/>
    </xf>
    <xf numFmtId="3" fontId="5" fillId="0" borderId="1" xfId="0" applyNumberFormat="1" applyFont="1" applyFill="1" applyBorder="1">
      <alignment vertical="center"/>
    </xf>
    <xf numFmtId="3" fontId="5" fillId="0" borderId="24" xfId="0" applyNumberFormat="1" applyFont="1" applyFill="1" applyBorder="1">
      <alignment vertical="center"/>
    </xf>
    <xf numFmtId="38" fontId="5" fillId="0" borderId="16" xfId="1" applyFont="1" applyBorder="1">
      <alignment vertical="center"/>
    </xf>
    <xf numFmtId="38" fontId="5" fillId="0" borderId="17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8" xfId="1" applyFont="1" applyBorder="1">
      <alignment vertical="center"/>
    </xf>
    <xf numFmtId="3" fontId="3" fillId="4" borderId="19" xfId="0" applyNumberFormat="1" applyFont="1" applyFill="1" applyBorder="1">
      <alignment vertical="center"/>
    </xf>
    <xf numFmtId="3" fontId="5" fillId="0" borderId="25" xfId="0" applyNumberFormat="1" applyFont="1" applyFill="1" applyBorder="1">
      <alignment vertical="center"/>
    </xf>
    <xf numFmtId="3" fontId="5" fillId="0" borderId="26" xfId="0" applyNumberFormat="1" applyFont="1" applyFill="1" applyBorder="1">
      <alignment vertical="center"/>
    </xf>
    <xf numFmtId="3" fontId="3" fillId="4" borderId="20" xfId="0" applyNumberFormat="1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3" fontId="5" fillId="3" borderId="19" xfId="0" applyNumberFormat="1" applyFont="1" applyFill="1" applyBorder="1">
      <alignment vertical="center"/>
    </xf>
    <xf numFmtId="3" fontId="5" fillId="3" borderId="20" xfId="0" applyNumberFormat="1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3" fontId="5" fillId="0" borderId="23" xfId="0" applyNumberFormat="1" applyFont="1" applyFill="1" applyBorder="1">
      <alignment vertical="center"/>
    </xf>
    <xf numFmtId="3" fontId="5" fillId="0" borderId="22" xfId="0" applyNumberFormat="1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19" xfId="0" applyNumberFormat="1" applyFont="1" applyFill="1" applyBorder="1">
      <alignment vertical="center"/>
    </xf>
    <xf numFmtId="3" fontId="5" fillId="2" borderId="20" xfId="0" applyNumberFormat="1" applyFont="1" applyFill="1" applyBorder="1">
      <alignment vertical="center"/>
    </xf>
    <xf numFmtId="3" fontId="5" fillId="0" borderId="32" xfId="0" applyNumberFormat="1" applyFont="1" applyFill="1" applyBorder="1">
      <alignment vertical="center"/>
    </xf>
    <xf numFmtId="3" fontId="5" fillId="0" borderId="33" xfId="0" applyNumberFormat="1" applyFont="1" applyFill="1" applyBorder="1">
      <alignment vertical="center"/>
    </xf>
    <xf numFmtId="38" fontId="5" fillId="0" borderId="42" xfId="1" applyFont="1" applyBorder="1">
      <alignment vertical="center"/>
    </xf>
    <xf numFmtId="38" fontId="5" fillId="0" borderId="23" xfId="1" applyFont="1" applyBorder="1">
      <alignment vertical="center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4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5" fillId="5" borderId="12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38" fontId="5" fillId="5" borderId="41" xfId="1" applyFont="1" applyFill="1" applyBorder="1">
      <alignment vertical="center"/>
    </xf>
    <xf numFmtId="38" fontId="5" fillId="5" borderId="20" xfId="1" applyFont="1" applyFill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29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  <xf numFmtId="0" fontId="4" fillId="0" borderId="3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textRotation="255"/>
    </xf>
    <xf numFmtId="0" fontId="7" fillId="3" borderId="29" xfId="0" applyFont="1" applyFill="1" applyBorder="1" applyAlignment="1">
      <alignment horizontal="center" vertical="center" textRotation="255"/>
    </xf>
    <xf numFmtId="0" fontId="7" fillId="3" borderId="30" xfId="0" applyFont="1" applyFill="1" applyBorder="1" applyAlignment="1">
      <alignment horizontal="center" vertical="center" textRotation="255"/>
    </xf>
    <xf numFmtId="0" fontId="8" fillId="6" borderId="6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tabSelected="1" zoomScaleNormal="100" workbookViewId="0"/>
  </sheetViews>
  <sheetFormatPr defaultRowHeight="15.95" customHeight="1" x14ac:dyDescent="0.15"/>
  <cols>
    <col min="1" max="3" width="2.625" style="1" customWidth="1"/>
    <col min="4" max="4" width="18.875" style="1" customWidth="1"/>
    <col min="5" max="16" width="9" style="1"/>
    <col min="17" max="17" width="10.625" style="1" customWidth="1"/>
    <col min="18" max="18" width="2.625" style="1" customWidth="1"/>
    <col min="19" max="16384" width="9" style="1"/>
  </cols>
  <sheetData>
    <row r="1" spans="2:17" ht="4.5" customHeight="1" x14ac:dyDescent="0.15"/>
    <row r="2" spans="2:17" ht="24.75" customHeight="1" x14ac:dyDescent="0.15">
      <c r="B2" s="60" t="s">
        <v>41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2:17" ht="8.25" customHeight="1" thickBot="1" x14ac:dyDescent="0.2"/>
    <row r="4" spans="2:17" ht="15.95" customHeight="1" thickBot="1" x14ac:dyDescent="0.2">
      <c r="B4" s="79" t="s">
        <v>35</v>
      </c>
      <c r="C4" s="80"/>
      <c r="D4" s="81"/>
      <c r="E4" s="39" t="s">
        <v>0</v>
      </c>
      <c r="F4" s="39" t="s">
        <v>1</v>
      </c>
      <c r="G4" s="39" t="s">
        <v>2</v>
      </c>
      <c r="H4" s="39" t="s">
        <v>3</v>
      </c>
      <c r="I4" s="40" t="s">
        <v>4</v>
      </c>
      <c r="J4" s="39" t="s">
        <v>5</v>
      </c>
      <c r="K4" s="40" t="s">
        <v>6</v>
      </c>
      <c r="L4" s="39" t="s">
        <v>7</v>
      </c>
      <c r="M4" s="39" t="s">
        <v>8</v>
      </c>
      <c r="N4" s="41" t="s">
        <v>9</v>
      </c>
      <c r="O4" s="39" t="s">
        <v>10</v>
      </c>
      <c r="P4" s="41" t="s">
        <v>11</v>
      </c>
      <c r="Q4" s="42" t="s">
        <v>12</v>
      </c>
    </row>
    <row r="5" spans="2:17" ht="15.95" customHeight="1" x14ac:dyDescent="0.15">
      <c r="B5" s="76" t="s">
        <v>42</v>
      </c>
      <c r="C5" s="77"/>
      <c r="D5" s="78"/>
      <c r="E5" s="13">
        <v>350000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>
        <f>SUM(E5:P5)</f>
        <v>350000</v>
      </c>
    </row>
    <row r="6" spans="2:17" ht="15.95" customHeight="1" x14ac:dyDescent="0.15">
      <c r="B6" s="73" t="s">
        <v>43</v>
      </c>
      <c r="C6" s="74"/>
      <c r="D6" s="75"/>
      <c r="E6" s="15">
        <v>30000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>
        <f>SUM(E6:P6)</f>
        <v>30000</v>
      </c>
    </row>
    <row r="7" spans="2:17" ht="15.95" customHeight="1" thickBot="1" x14ac:dyDescent="0.2">
      <c r="B7" s="57"/>
      <c r="C7" s="58"/>
      <c r="D7" s="59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>
        <f>SUM(E7:P7)</f>
        <v>0</v>
      </c>
    </row>
    <row r="8" spans="2:17" ht="15.95" customHeight="1" thickTop="1" thickBot="1" x14ac:dyDescent="0.2">
      <c r="B8" s="54" t="s">
        <v>13</v>
      </c>
      <c r="C8" s="55"/>
      <c r="D8" s="56"/>
      <c r="E8" s="43">
        <f t="shared" ref="E8:P8" si="0">SUM(E5:E7)</f>
        <v>380000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4">
        <f>SUM(E8:P8)</f>
        <v>380000</v>
      </c>
    </row>
    <row r="9" spans="2:17" ht="15.95" customHeight="1" thickBot="1" x14ac:dyDescent="0.2"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ht="15.95" customHeight="1" thickBot="1" x14ac:dyDescent="0.2">
      <c r="B10" s="70" t="s">
        <v>36</v>
      </c>
      <c r="C10" s="71"/>
      <c r="D10" s="72"/>
      <c r="E10" s="45" t="s">
        <v>0</v>
      </c>
      <c r="F10" s="45" t="s">
        <v>1</v>
      </c>
      <c r="G10" s="45" t="s">
        <v>2</v>
      </c>
      <c r="H10" s="45" t="s">
        <v>3</v>
      </c>
      <c r="I10" s="45" t="s">
        <v>4</v>
      </c>
      <c r="J10" s="45" t="s">
        <v>5</v>
      </c>
      <c r="K10" s="45" t="s">
        <v>6</v>
      </c>
      <c r="L10" s="45" t="s">
        <v>7</v>
      </c>
      <c r="M10" s="45" t="s">
        <v>8</v>
      </c>
      <c r="N10" s="45" t="s">
        <v>9</v>
      </c>
      <c r="O10" s="46" t="s">
        <v>10</v>
      </c>
      <c r="P10" s="45" t="s">
        <v>11</v>
      </c>
      <c r="Q10" s="47" t="s">
        <v>12</v>
      </c>
    </row>
    <row r="11" spans="2:17" ht="15.95" customHeight="1" x14ac:dyDescent="0.15">
      <c r="B11" s="61" t="s">
        <v>38</v>
      </c>
      <c r="C11" s="61" t="s">
        <v>44</v>
      </c>
      <c r="D11" s="21" t="s">
        <v>14</v>
      </c>
      <c r="E11" s="5">
        <v>75000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>
        <f>SUM(E11:P11)</f>
        <v>75000</v>
      </c>
    </row>
    <row r="12" spans="2:17" ht="15.95" customHeight="1" x14ac:dyDescent="0.15">
      <c r="B12" s="62"/>
      <c r="C12" s="62"/>
      <c r="D12" s="7" t="s">
        <v>25</v>
      </c>
      <c r="E12" s="8">
        <v>16000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>
        <f>SUM(E12:P12)</f>
        <v>16000</v>
      </c>
    </row>
    <row r="13" spans="2:17" ht="15.95" customHeight="1" x14ac:dyDescent="0.15">
      <c r="B13" s="62"/>
      <c r="C13" s="62"/>
      <c r="D13" s="7" t="s">
        <v>26</v>
      </c>
      <c r="E13" s="8">
        <v>12000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f t="shared" ref="Q13:Q18" si="1">SUM(E13:P13)</f>
        <v>12000</v>
      </c>
    </row>
    <row r="14" spans="2:17" ht="15.95" customHeight="1" x14ac:dyDescent="0.15">
      <c r="B14" s="62"/>
      <c r="C14" s="62"/>
      <c r="D14" s="7" t="s">
        <v>27</v>
      </c>
      <c r="E14" s="8">
        <v>9000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>
        <f t="shared" si="1"/>
        <v>9000</v>
      </c>
    </row>
    <row r="15" spans="2:17" ht="15.95" customHeight="1" x14ac:dyDescent="0.15">
      <c r="B15" s="62"/>
      <c r="C15" s="62"/>
      <c r="D15" s="7" t="s">
        <v>15</v>
      </c>
      <c r="E15" s="8">
        <v>2000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f t="shared" si="1"/>
        <v>2000</v>
      </c>
    </row>
    <row r="16" spans="2:17" ht="15.95" customHeight="1" x14ac:dyDescent="0.15">
      <c r="B16" s="62"/>
      <c r="C16" s="62"/>
      <c r="D16" s="7" t="s">
        <v>28</v>
      </c>
      <c r="E16" s="8">
        <v>12000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>
        <f t="shared" si="1"/>
        <v>12000</v>
      </c>
    </row>
    <row r="17" spans="2:17" ht="15.95" customHeight="1" x14ac:dyDescent="0.15">
      <c r="B17" s="62"/>
      <c r="C17" s="62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>
        <f t="shared" si="1"/>
        <v>0</v>
      </c>
    </row>
    <row r="18" spans="2:17" ht="15.95" customHeight="1" thickBot="1" x14ac:dyDescent="0.2">
      <c r="B18" s="62"/>
      <c r="C18" s="62"/>
      <c r="D18" s="25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>
        <f t="shared" si="1"/>
        <v>0</v>
      </c>
    </row>
    <row r="19" spans="2:17" ht="15.95" customHeight="1" thickTop="1" thickBot="1" x14ac:dyDescent="0.2">
      <c r="B19" s="62"/>
      <c r="C19" s="63"/>
      <c r="D19" s="29" t="s">
        <v>12</v>
      </c>
      <c r="E19" s="30">
        <f t="shared" ref="E19:Q19" si="2">SUM(E11:E18)</f>
        <v>126000</v>
      </c>
      <c r="F19" s="30">
        <f t="shared" si="2"/>
        <v>0</v>
      </c>
      <c r="G19" s="30">
        <f t="shared" si="2"/>
        <v>0</v>
      </c>
      <c r="H19" s="30">
        <f t="shared" si="2"/>
        <v>0</v>
      </c>
      <c r="I19" s="30">
        <f t="shared" si="2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 t="shared" si="2"/>
        <v>0</v>
      </c>
      <c r="Q19" s="31">
        <f t="shared" si="2"/>
        <v>126000</v>
      </c>
    </row>
    <row r="20" spans="2:17" ht="15.95" customHeight="1" x14ac:dyDescent="0.15">
      <c r="B20" s="62"/>
      <c r="C20" s="61" t="s">
        <v>39</v>
      </c>
      <c r="D20" s="21" t="s">
        <v>29</v>
      </c>
      <c r="E20" s="11">
        <v>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>
        <f t="shared" ref="Q20:Q36" si="3">SUM(E20:P20)</f>
        <v>8000</v>
      </c>
    </row>
    <row r="21" spans="2:17" ht="15.95" customHeight="1" x14ac:dyDescent="0.15">
      <c r="B21" s="62"/>
      <c r="C21" s="62"/>
      <c r="D21" s="7" t="s">
        <v>30</v>
      </c>
      <c r="E21" s="8">
        <v>11000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>
        <f t="shared" si="3"/>
        <v>11000</v>
      </c>
    </row>
    <row r="22" spans="2:17" ht="15.95" customHeight="1" thickBot="1" x14ac:dyDescent="0.2">
      <c r="B22" s="62"/>
      <c r="C22" s="62"/>
      <c r="D22" s="25" t="s">
        <v>31</v>
      </c>
      <c r="E22" s="28">
        <v>7000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7">
        <f t="shared" si="3"/>
        <v>7000</v>
      </c>
    </row>
    <row r="23" spans="2:17" ht="15.95" customHeight="1" thickTop="1" thickBot="1" x14ac:dyDescent="0.2">
      <c r="B23" s="63"/>
      <c r="C23" s="63"/>
      <c r="D23" s="29" t="s">
        <v>12</v>
      </c>
      <c r="E23" s="30">
        <f t="shared" ref="E23:P23" si="4">SUM(E20:E22)</f>
        <v>26000</v>
      </c>
      <c r="F23" s="30">
        <f t="shared" si="4"/>
        <v>0</v>
      </c>
      <c r="G23" s="30">
        <f t="shared" si="4"/>
        <v>0</v>
      </c>
      <c r="H23" s="30">
        <f t="shared" si="4"/>
        <v>0</v>
      </c>
      <c r="I23" s="30">
        <f t="shared" si="4"/>
        <v>0</v>
      </c>
      <c r="J23" s="30">
        <f t="shared" si="4"/>
        <v>0</v>
      </c>
      <c r="K23" s="30">
        <f t="shared" si="4"/>
        <v>0</v>
      </c>
      <c r="L23" s="30">
        <f t="shared" si="4"/>
        <v>0</v>
      </c>
      <c r="M23" s="30">
        <f t="shared" si="4"/>
        <v>0</v>
      </c>
      <c r="N23" s="30">
        <f t="shared" si="4"/>
        <v>0</v>
      </c>
      <c r="O23" s="30">
        <f t="shared" si="4"/>
        <v>0</v>
      </c>
      <c r="P23" s="30">
        <f t="shared" si="4"/>
        <v>0</v>
      </c>
      <c r="Q23" s="31">
        <f t="shared" si="3"/>
        <v>26000</v>
      </c>
    </row>
    <row r="24" spans="2:17" ht="15.95" customHeight="1" x14ac:dyDescent="0.15">
      <c r="B24" s="67" t="s">
        <v>40</v>
      </c>
      <c r="C24" s="36"/>
      <c r="D24" s="4" t="s">
        <v>16</v>
      </c>
      <c r="E24" s="5">
        <v>70000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>
        <f t="shared" si="3"/>
        <v>70000</v>
      </c>
    </row>
    <row r="25" spans="2:17" ht="15.95" customHeight="1" x14ac:dyDescent="0.15">
      <c r="B25" s="68"/>
      <c r="C25" s="37"/>
      <c r="D25" s="7" t="s">
        <v>17</v>
      </c>
      <c r="E25" s="8">
        <v>10000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>
        <f t="shared" si="3"/>
        <v>10000</v>
      </c>
    </row>
    <row r="26" spans="2:17" ht="15.95" customHeight="1" x14ac:dyDescent="0.15">
      <c r="B26" s="68"/>
      <c r="C26" s="37"/>
      <c r="D26" s="7" t="s">
        <v>32</v>
      </c>
      <c r="E26" s="8">
        <v>15000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9">
        <f t="shared" si="3"/>
        <v>15000</v>
      </c>
    </row>
    <row r="27" spans="2:17" ht="15.95" customHeight="1" x14ac:dyDescent="0.15">
      <c r="B27" s="68"/>
      <c r="C27" s="37"/>
      <c r="D27" s="7" t="s">
        <v>18</v>
      </c>
      <c r="E27" s="8">
        <v>15000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>
        <f t="shared" si="3"/>
        <v>15000</v>
      </c>
    </row>
    <row r="28" spans="2:17" ht="15.95" customHeight="1" x14ac:dyDescent="0.15">
      <c r="B28" s="68"/>
      <c r="C28" s="37"/>
      <c r="D28" s="7" t="s">
        <v>19</v>
      </c>
      <c r="E28" s="8">
        <v>10000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>
        <f t="shared" si="3"/>
        <v>10000</v>
      </c>
    </row>
    <row r="29" spans="2:17" ht="15.95" customHeight="1" x14ac:dyDescent="0.15">
      <c r="B29" s="68"/>
      <c r="C29" s="37"/>
      <c r="D29" s="7" t="s">
        <v>20</v>
      </c>
      <c r="E29" s="8">
        <v>5000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9">
        <f t="shared" si="3"/>
        <v>5000</v>
      </c>
    </row>
    <row r="30" spans="2:17" ht="15.95" customHeight="1" x14ac:dyDescent="0.15">
      <c r="B30" s="68"/>
      <c r="C30" s="37"/>
      <c r="D30" s="7" t="s">
        <v>21</v>
      </c>
      <c r="E30" s="8">
        <v>15000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9">
        <f t="shared" si="3"/>
        <v>15000</v>
      </c>
    </row>
    <row r="31" spans="2:17" ht="15.95" customHeight="1" x14ac:dyDescent="0.15">
      <c r="B31" s="68"/>
      <c r="C31" s="37"/>
      <c r="D31" s="7" t="s">
        <v>33</v>
      </c>
      <c r="E31" s="8">
        <v>10000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9">
        <f t="shared" si="3"/>
        <v>10000</v>
      </c>
    </row>
    <row r="32" spans="2:17" ht="15.95" customHeight="1" x14ac:dyDescent="0.15">
      <c r="B32" s="68"/>
      <c r="C32" s="37"/>
      <c r="D32" s="7" t="s">
        <v>22</v>
      </c>
      <c r="E32" s="8">
        <v>15000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9">
        <f t="shared" si="3"/>
        <v>15000</v>
      </c>
    </row>
    <row r="33" spans="2:17" ht="15.95" customHeight="1" x14ac:dyDescent="0.15">
      <c r="B33" s="68"/>
      <c r="C33" s="37"/>
      <c r="D33" s="7" t="s">
        <v>34</v>
      </c>
      <c r="E33" s="8">
        <v>10000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9">
        <f t="shared" si="3"/>
        <v>10000</v>
      </c>
    </row>
    <row r="34" spans="2:17" ht="15.95" customHeight="1" x14ac:dyDescent="0.15">
      <c r="B34" s="68"/>
      <c r="C34" s="37"/>
      <c r="D34" s="7" t="s">
        <v>23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9">
        <f t="shared" si="3"/>
        <v>0</v>
      </c>
    </row>
    <row r="35" spans="2:17" ht="15.95" customHeight="1" x14ac:dyDescent="0.15">
      <c r="B35" s="68"/>
      <c r="C35" s="37"/>
      <c r="D35" s="7" t="s">
        <v>34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">
        <f t="shared" si="3"/>
        <v>0</v>
      </c>
    </row>
    <row r="36" spans="2:17" ht="15.95" customHeight="1" thickBot="1" x14ac:dyDescent="0.2">
      <c r="B36" s="68"/>
      <c r="C36" s="37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>
        <f t="shared" si="3"/>
        <v>0</v>
      </c>
    </row>
    <row r="37" spans="2:17" ht="15.75" customHeight="1" thickTop="1" thickBot="1" x14ac:dyDescent="0.2">
      <c r="B37" s="69"/>
      <c r="C37" s="38"/>
      <c r="D37" s="22" t="s">
        <v>12</v>
      </c>
      <c r="E37" s="23">
        <f>SUM(E24:E36)</f>
        <v>175000</v>
      </c>
      <c r="F37" s="23">
        <f t="shared" ref="F37:P37" si="5">SUM(F24:F36)</f>
        <v>0</v>
      </c>
      <c r="G37" s="23">
        <f t="shared" si="5"/>
        <v>0</v>
      </c>
      <c r="H37" s="23">
        <f t="shared" si="5"/>
        <v>0</v>
      </c>
      <c r="I37" s="23">
        <f t="shared" si="5"/>
        <v>0</v>
      </c>
      <c r="J37" s="23">
        <f t="shared" si="5"/>
        <v>0</v>
      </c>
      <c r="K37" s="23">
        <f t="shared" si="5"/>
        <v>0</v>
      </c>
      <c r="L37" s="23">
        <f t="shared" si="5"/>
        <v>0</v>
      </c>
      <c r="M37" s="23">
        <f t="shared" si="5"/>
        <v>0</v>
      </c>
      <c r="N37" s="23">
        <f t="shared" si="5"/>
        <v>0</v>
      </c>
      <c r="O37" s="23">
        <f t="shared" si="5"/>
        <v>0</v>
      </c>
      <c r="P37" s="23">
        <f t="shared" si="5"/>
        <v>0</v>
      </c>
      <c r="Q37" s="24">
        <f>SUM(Q24:Q36)</f>
        <v>175000</v>
      </c>
    </row>
    <row r="38" spans="2:17" ht="15.75" customHeight="1" x14ac:dyDescent="0.15">
      <c r="B38" s="64" t="s">
        <v>13</v>
      </c>
      <c r="C38" s="65"/>
      <c r="D38" s="66"/>
      <c r="E38" s="32">
        <f>E8</f>
        <v>380000</v>
      </c>
      <c r="F38" s="32">
        <f t="shared" ref="F38:P38" si="6">F8</f>
        <v>0</v>
      </c>
      <c r="G38" s="32">
        <f t="shared" si="6"/>
        <v>0</v>
      </c>
      <c r="H38" s="32">
        <f t="shared" si="6"/>
        <v>0</v>
      </c>
      <c r="I38" s="32">
        <f t="shared" si="6"/>
        <v>0</v>
      </c>
      <c r="J38" s="32">
        <f t="shared" si="6"/>
        <v>0</v>
      </c>
      <c r="K38" s="32">
        <f t="shared" si="6"/>
        <v>0</v>
      </c>
      <c r="L38" s="32">
        <f t="shared" si="6"/>
        <v>0</v>
      </c>
      <c r="M38" s="32">
        <f t="shared" si="6"/>
        <v>0</v>
      </c>
      <c r="N38" s="32">
        <f t="shared" si="6"/>
        <v>0</v>
      </c>
      <c r="O38" s="32">
        <f t="shared" si="6"/>
        <v>0</v>
      </c>
      <c r="P38" s="32">
        <f t="shared" si="6"/>
        <v>0</v>
      </c>
      <c r="Q38" s="33">
        <f>SUM(E38:P38)</f>
        <v>380000</v>
      </c>
    </row>
    <row r="39" spans="2:17" ht="15.95" customHeight="1" thickBot="1" x14ac:dyDescent="0.2">
      <c r="B39" s="48" t="s">
        <v>24</v>
      </c>
      <c r="C39" s="49"/>
      <c r="D39" s="50"/>
      <c r="E39" s="18">
        <f>SUM(E19+E23+E37)</f>
        <v>327000</v>
      </c>
      <c r="F39" s="18">
        <f t="shared" ref="F39:P39" si="7">SUM(F19+F23+F37)</f>
        <v>0</v>
      </c>
      <c r="G39" s="18">
        <f t="shared" si="7"/>
        <v>0</v>
      </c>
      <c r="H39" s="18">
        <f t="shared" si="7"/>
        <v>0</v>
      </c>
      <c r="I39" s="18">
        <f t="shared" si="7"/>
        <v>0</v>
      </c>
      <c r="J39" s="18">
        <f t="shared" si="7"/>
        <v>0</v>
      </c>
      <c r="K39" s="18">
        <f t="shared" si="7"/>
        <v>0</v>
      </c>
      <c r="L39" s="18">
        <f t="shared" si="7"/>
        <v>0</v>
      </c>
      <c r="M39" s="18">
        <f t="shared" si="7"/>
        <v>0</v>
      </c>
      <c r="N39" s="18">
        <f t="shared" si="7"/>
        <v>0</v>
      </c>
      <c r="O39" s="18">
        <f t="shared" si="7"/>
        <v>0</v>
      </c>
      <c r="P39" s="18">
        <f t="shared" si="7"/>
        <v>0</v>
      </c>
      <c r="Q39" s="19">
        <f>SUM(E39:P39)</f>
        <v>327000</v>
      </c>
    </row>
    <row r="40" spans="2:17" ht="15.95" customHeight="1" thickTop="1" thickBot="1" x14ac:dyDescent="0.2">
      <c r="B40" s="51" t="s">
        <v>37</v>
      </c>
      <c r="C40" s="52"/>
      <c r="D40" s="53"/>
      <c r="E40" s="17">
        <f>SUM(E38-E39)</f>
        <v>53000</v>
      </c>
      <c r="F40" s="17">
        <f t="shared" ref="F40:Q40" si="8">SUM(F38-F39)</f>
        <v>0</v>
      </c>
      <c r="G40" s="17">
        <f t="shared" si="8"/>
        <v>0</v>
      </c>
      <c r="H40" s="17">
        <f t="shared" si="8"/>
        <v>0</v>
      </c>
      <c r="I40" s="17">
        <f t="shared" si="8"/>
        <v>0</v>
      </c>
      <c r="J40" s="17">
        <f t="shared" si="8"/>
        <v>0</v>
      </c>
      <c r="K40" s="17">
        <f t="shared" si="8"/>
        <v>0</v>
      </c>
      <c r="L40" s="17">
        <f t="shared" si="8"/>
        <v>0</v>
      </c>
      <c r="M40" s="17">
        <f t="shared" si="8"/>
        <v>0</v>
      </c>
      <c r="N40" s="17">
        <f t="shared" si="8"/>
        <v>0</v>
      </c>
      <c r="O40" s="17">
        <f t="shared" si="8"/>
        <v>0</v>
      </c>
      <c r="P40" s="17">
        <f t="shared" si="8"/>
        <v>0</v>
      </c>
      <c r="Q40" s="20">
        <f t="shared" si="8"/>
        <v>53000</v>
      </c>
    </row>
  </sheetData>
  <mergeCells count="14">
    <mergeCell ref="B39:D39"/>
    <mergeCell ref="B40:D40"/>
    <mergeCell ref="B8:D8"/>
    <mergeCell ref="B7:D7"/>
    <mergeCell ref="B2:Q2"/>
    <mergeCell ref="C20:C23"/>
    <mergeCell ref="B11:B23"/>
    <mergeCell ref="C11:C19"/>
    <mergeCell ref="B38:D38"/>
    <mergeCell ref="B24:B37"/>
    <mergeCell ref="B10:D10"/>
    <mergeCell ref="B6:D6"/>
    <mergeCell ref="B5:D5"/>
    <mergeCell ref="B4:D4"/>
  </mergeCells>
  <phoneticPr fontId="2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家計簿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2017-06-01T04:21:03Z</cp:lastPrinted>
  <dcterms:created xsi:type="dcterms:W3CDTF">2017-05-30T02:32:43Z</dcterms:created>
  <dcterms:modified xsi:type="dcterms:W3CDTF">2017-06-10T07:01:27Z</dcterms:modified>
</cp:coreProperties>
</file>